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svitshetty/Library/CloudStorage/OneDrive-NationalUniversityofSingapore/7_Sep_2023/"/>
    </mc:Choice>
  </mc:AlternateContent>
  <xr:revisionPtr revIDLastSave="0" documentId="8_{AF68FA19-CD7C-9546-93C2-019267ACDBBD}" xr6:coauthVersionLast="47" xr6:coauthVersionMax="47" xr10:uidLastSave="{00000000-0000-0000-0000-000000000000}"/>
  <bookViews>
    <workbookView xWindow="3180" yWindow="2000" windowWidth="27640" windowHeight="16940" xr2:uid="{6A42802D-ED6B-D547-B174-0C3BDE19E42E}"/>
  </bookViews>
  <sheets>
    <sheet name="H12Q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2" l="1"/>
  <c r="G7" i="2"/>
  <c r="F8" i="2"/>
  <c r="G8" i="2"/>
  <c r="F9" i="2"/>
  <c r="G9" i="2"/>
  <c r="F10" i="2"/>
  <c r="G10" i="2"/>
  <c r="F11" i="2"/>
  <c r="G11" i="2"/>
  <c r="F12" i="2"/>
  <c r="G12" i="2"/>
  <c r="F13" i="2"/>
  <c r="G13" i="2"/>
  <c r="H17" i="2"/>
  <c r="I17" i="2"/>
  <c r="H18" i="2"/>
  <c r="I18" i="2"/>
  <c r="H19" i="2"/>
  <c r="I19" i="2"/>
  <c r="D20" i="2"/>
  <c r="H20" i="2"/>
  <c r="I20" i="2"/>
  <c r="H21" i="2"/>
  <c r="I21" i="2"/>
  <c r="H22" i="2"/>
  <c r="I22" i="2"/>
</calcChain>
</file>

<file path=xl/sharedStrings.xml><?xml version="1.0" encoding="utf-8"?>
<sst xmlns="http://schemas.openxmlformats.org/spreadsheetml/2006/main" count="9" uniqueCount="7">
  <si>
    <t>Std err</t>
  </si>
  <si>
    <t>Average</t>
  </si>
  <si>
    <t>Conc (nM)</t>
  </si>
  <si>
    <t>Std error</t>
  </si>
  <si>
    <t>Single molecule unzipping: H12Q</t>
  </si>
  <si>
    <t>pH 7.4 Binding probability</t>
  </si>
  <si>
    <t>pH 6.1 Binding probability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</si>
</sst>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color rgb="FFDD1144"/>
      <name val="Monaco"/>
      <family val="2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2" fontId="1" fillId="0" borderId="0" xfId="0" applyNumberFormat="1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67524-6828-554E-BC97-EE54F6FC6237}">
  <dimension ref="A2:S23"/>
  <sheetViews>
    <sheetView tabSelected="1" workbookViewId="0">
      <selection activeCell="E30" sqref="E30"/>
    </sheetView>
  </sheetViews>
  <sheetFormatPr baseColWidth="10" defaultRowHeight="16" x14ac:dyDescent="0.2"/>
  <sheetData>
    <row r="2" spans="1:17" x14ac:dyDescent="0.2">
      <c r="A2" s="4" t="s">
        <v>4</v>
      </c>
    </row>
    <row r="5" spans="1:17" x14ac:dyDescent="0.2">
      <c r="A5" s="4"/>
      <c r="B5" s="5" t="s">
        <v>5</v>
      </c>
      <c r="C5" s="5"/>
      <c r="D5" s="5"/>
      <c r="E5" s="4"/>
      <c r="F5" s="4"/>
      <c r="G5" s="4"/>
    </row>
    <row r="6" spans="1:17" x14ac:dyDescent="0.2">
      <c r="A6" s="4" t="s">
        <v>2</v>
      </c>
      <c r="B6" s="4">
        <v>1</v>
      </c>
      <c r="C6" s="4">
        <v>2</v>
      </c>
      <c r="D6" s="4">
        <v>3</v>
      </c>
      <c r="E6" s="4"/>
      <c r="F6" s="4" t="s">
        <v>1</v>
      </c>
      <c r="G6" s="4" t="s">
        <v>3</v>
      </c>
    </row>
    <row r="7" spans="1:17" x14ac:dyDescent="0.2">
      <c r="A7" s="4">
        <v>50</v>
      </c>
      <c r="B7">
        <v>3.125E-2</v>
      </c>
      <c r="C7">
        <v>3.125E-2</v>
      </c>
      <c r="D7">
        <v>0</v>
      </c>
      <c r="F7" s="1">
        <f t="shared" ref="F7:F13" si="0">AVERAGE(B7:E7)</f>
        <v>2.0833333333333332E-2</v>
      </c>
      <c r="G7" s="1">
        <f t="shared" ref="G7:G13" si="1">STDEV(B7:D7)/SQRT(COUNT(B7:D7))</f>
        <v>1.0416666666666668E-2</v>
      </c>
      <c r="Q7" s="1"/>
    </row>
    <row r="8" spans="1:17" x14ac:dyDescent="0.2">
      <c r="A8" s="4">
        <v>100</v>
      </c>
      <c r="B8">
        <v>3.125E-2</v>
      </c>
      <c r="C8">
        <v>0</v>
      </c>
      <c r="D8" s="3">
        <v>9.375E-2</v>
      </c>
      <c r="F8" s="1">
        <f t="shared" si="0"/>
        <v>4.1666666666666664E-2</v>
      </c>
      <c r="G8" s="1">
        <f t="shared" si="1"/>
        <v>2.7559909490256156E-2</v>
      </c>
      <c r="Q8" s="1"/>
    </row>
    <row r="9" spans="1:17" x14ac:dyDescent="0.2">
      <c r="A9" s="4">
        <v>150</v>
      </c>
      <c r="B9">
        <v>0.53125</v>
      </c>
      <c r="C9">
        <v>0.375</v>
      </c>
      <c r="D9" s="3">
        <v>0.34375</v>
      </c>
      <c r="F9" s="1">
        <f t="shared" si="0"/>
        <v>0.41666666666666669</v>
      </c>
      <c r="G9" s="1">
        <f t="shared" si="1"/>
        <v>5.7997545446146014E-2</v>
      </c>
      <c r="Q9" s="1"/>
    </row>
    <row r="10" spans="1:17" x14ac:dyDescent="0.2">
      <c r="A10" s="4">
        <v>200</v>
      </c>
      <c r="B10">
        <v>0.78125</v>
      </c>
      <c r="C10">
        <v>0.71875</v>
      </c>
      <c r="D10">
        <v>0.71875</v>
      </c>
      <c r="F10" s="1">
        <f t="shared" si="0"/>
        <v>0.73958333333333337</v>
      </c>
      <c r="G10" s="1">
        <f t="shared" si="1"/>
        <v>2.0833333333333332E-2</v>
      </c>
      <c r="Q10" s="1"/>
    </row>
    <row r="11" spans="1:17" x14ac:dyDescent="0.2">
      <c r="A11" s="4">
        <v>250</v>
      </c>
      <c r="B11">
        <v>0.75</v>
      </c>
      <c r="C11" s="3">
        <v>0.875</v>
      </c>
      <c r="D11">
        <v>0.90625</v>
      </c>
      <c r="F11" s="1">
        <f t="shared" si="0"/>
        <v>0.84375</v>
      </c>
      <c r="G11" s="1">
        <f t="shared" si="1"/>
        <v>4.7735163489123336E-2</v>
      </c>
      <c r="Q11" s="1"/>
    </row>
    <row r="12" spans="1:17" x14ac:dyDescent="0.2">
      <c r="A12" s="4">
        <v>300</v>
      </c>
      <c r="B12">
        <v>1</v>
      </c>
      <c r="C12">
        <v>0.90625</v>
      </c>
      <c r="D12">
        <v>0.625</v>
      </c>
      <c r="F12" s="1">
        <f t="shared" si="0"/>
        <v>0.84375</v>
      </c>
      <c r="G12" s="1">
        <f t="shared" si="1"/>
        <v>0.11267347735824967</v>
      </c>
      <c r="Q12" s="1"/>
    </row>
    <row r="13" spans="1:17" x14ac:dyDescent="0.2">
      <c r="A13" s="4">
        <v>400</v>
      </c>
      <c r="B13">
        <v>1</v>
      </c>
      <c r="C13">
        <v>0.84375</v>
      </c>
      <c r="D13">
        <v>0.9375</v>
      </c>
      <c r="F13" s="1">
        <f t="shared" si="0"/>
        <v>0.92708333333333337</v>
      </c>
      <c r="G13" s="1">
        <f t="shared" si="1"/>
        <v>4.540519732854869E-2</v>
      </c>
      <c r="Q13" s="1"/>
    </row>
    <row r="14" spans="1:17" x14ac:dyDescent="0.2">
      <c r="A14" s="4"/>
    </row>
    <row r="15" spans="1:17" x14ac:dyDescent="0.2">
      <c r="A15" s="4"/>
      <c r="B15" s="5" t="s">
        <v>6</v>
      </c>
      <c r="C15" s="5"/>
      <c r="D15" s="5"/>
      <c r="E15" s="4"/>
      <c r="F15" s="4"/>
      <c r="G15" s="4"/>
      <c r="H15" s="4"/>
      <c r="I15" s="4"/>
    </row>
    <row r="16" spans="1:17" x14ac:dyDescent="0.2">
      <c r="A16" s="4" t="s">
        <v>2</v>
      </c>
      <c r="B16" s="4">
        <v>1</v>
      </c>
      <c r="C16" s="4">
        <v>2</v>
      </c>
      <c r="D16" s="4">
        <v>3</v>
      </c>
      <c r="E16" s="4">
        <v>4</v>
      </c>
      <c r="F16" s="4">
        <v>5</v>
      </c>
      <c r="G16" s="4"/>
      <c r="H16" s="4" t="s">
        <v>1</v>
      </c>
      <c r="I16" s="4" t="s">
        <v>0</v>
      </c>
    </row>
    <row r="17" spans="1:19" x14ac:dyDescent="0.2">
      <c r="A17" s="4">
        <v>25</v>
      </c>
      <c r="B17">
        <v>6.25E-2</v>
      </c>
      <c r="C17">
        <v>3.125E-2</v>
      </c>
      <c r="D17">
        <v>0</v>
      </c>
      <c r="H17" s="1">
        <f t="shared" ref="H17:H22" si="2">AVERAGE(B17:F17)</f>
        <v>3.125E-2</v>
      </c>
      <c r="I17" s="1">
        <f t="shared" ref="I17:I22" si="3">STDEV(B17:F17)/SQRT(COUNT(B17:F17))</f>
        <v>1.8042195912175808E-2</v>
      </c>
    </row>
    <row r="18" spans="1:19" x14ac:dyDescent="0.2">
      <c r="A18" s="4">
        <v>50</v>
      </c>
      <c r="B18">
        <v>0.1875</v>
      </c>
      <c r="C18">
        <v>3.125E-2</v>
      </c>
      <c r="D18">
        <v>0.1875</v>
      </c>
      <c r="H18" s="1">
        <f t="shared" si="2"/>
        <v>0.13541666666666666</v>
      </c>
      <c r="I18" s="1">
        <f t="shared" si="3"/>
        <v>5.2083333333333336E-2</v>
      </c>
      <c r="R18" s="1"/>
      <c r="S18" s="1"/>
    </row>
    <row r="19" spans="1:19" x14ac:dyDescent="0.2">
      <c r="A19" s="4">
        <v>100</v>
      </c>
      <c r="B19">
        <v>9.375E-2</v>
      </c>
      <c r="C19">
        <v>9.375E-2</v>
      </c>
      <c r="D19">
        <v>0.8125</v>
      </c>
      <c r="E19">
        <v>0.46875</v>
      </c>
      <c r="F19">
        <v>0.53125</v>
      </c>
      <c r="H19" s="1">
        <f t="shared" si="2"/>
        <v>0.4</v>
      </c>
      <c r="I19" s="1">
        <f t="shared" si="3"/>
        <v>0.13778379803155374</v>
      </c>
      <c r="R19" s="1"/>
      <c r="S19" s="1"/>
    </row>
    <row r="20" spans="1:19" x14ac:dyDescent="0.2">
      <c r="A20" s="4">
        <v>150</v>
      </c>
      <c r="B20">
        <v>0.75</v>
      </c>
      <c r="C20">
        <v>0.96875</v>
      </c>
      <c r="D20">
        <f>C20-C17</f>
        <v>0.9375</v>
      </c>
      <c r="E20">
        <v>0.25</v>
      </c>
      <c r="F20">
        <v>0.875</v>
      </c>
      <c r="H20" s="1">
        <f t="shared" si="2"/>
        <v>0.75624999999999998</v>
      </c>
      <c r="I20" s="1">
        <f t="shared" si="3"/>
        <v>0.13199195051214302</v>
      </c>
      <c r="R20" s="1"/>
      <c r="S20" s="1"/>
    </row>
    <row r="21" spans="1:19" x14ac:dyDescent="0.2">
      <c r="A21" s="4">
        <v>200</v>
      </c>
      <c r="B21">
        <v>1</v>
      </c>
      <c r="C21">
        <v>0.9375</v>
      </c>
      <c r="D21">
        <v>0.96875</v>
      </c>
      <c r="E21">
        <v>1</v>
      </c>
      <c r="H21" s="1">
        <f t="shared" si="2"/>
        <v>0.9765625</v>
      </c>
      <c r="I21" s="1">
        <f t="shared" si="3"/>
        <v>1.4959798558692783E-2</v>
      </c>
      <c r="R21" s="1"/>
      <c r="S21" s="1"/>
    </row>
    <row r="22" spans="1:19" x14ac:dyDescent="0.2">
      <c r="A22" s="4">
        <v>250</v>
      </c>
      <c r="B22">
        <v>1</v>
      </c>
      <c r="C22">
        <v>1</v>
      </c>
      <c r="E22">
        <v>1</v>
      </c>
      <c r="H22" s="1">
        <f t="shared" si="2"/>
        <v>1</v>
      </c>
      <c r="I22" s="1">
        <f t="shared" si="3"/>
        <v>0</v>
      </c>
      <c r="R22" s="1"/>
      <c r="S22" s="1"/>
    </row>
    <row r="23" spans="1:19" x14ac:dyDescent="0.2">
      <c r="H23" s="1"/>
      <c r="I23" s="2"/>
      <c r="R23" s="1"/>
      <c r="S23" s="1"/>
    </row>
  </sheetData>
  <mergeCells count="2">
    <mergeCell ref="B5:D5"/>
    <mergeCell ref="B15:D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H12Q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Dasvit Shetty</dc:creator>
  <cp:lastModifiedBy>Dasvit Shetty</cp:lastModifiedBy>
  <dcterms:created xsi:type="dcterms:W3CDTF">2022-12-29T18:52:09Z</dcterms:created>
  <dcterms:modified xsi:type="dcterms:W3CDTF">2023-09-07T19:42:21Z</dcterms:modified>
</cp:coreProperties>
</file>